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 tabRatio="848"/>
  </bookViews>
  <sheets>
    <sheet name="1" sheetId="12" r:id="rId1"/>
  </sheets>
  <calcPr calcId="144525"/>
</workbook>
</file>

<file path=xl/sharedStrings.xml><?xml version="1.0" encoding="utf-8"?>
<sst xmlns="http://schemas.openxmlformats.org/spreadsheetml/2006/main" count="82" uniqueCount="47">
  <si>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年火电机组运行情况</t>
    </r>
  </si>
  <si>
    <t xml:space="preserve"> 地区</t>
  </si>
  <si>
    <t>电厂名称</t>
  </si>
  <si>
    <t>机组号</t>
  </si>
  <si>
    <t>装机容量
（万kW)</t>
  </si>
  <si>
    <t>机组
投产时间</t>
  </si>
  <si>
    <t>设计煤种含硫率（％）</t>
  </si>
  <si>
    <t>校核煤中含硫率（％）</t>
  </si>
  <si>
    <t>脱硫
168时间</t>
  </si>
  <si>
    <t>脱硝168时间</t>
  </si>
  <si>
    <t>脱硫工艺</t>
  </si>
  <si>
    <t>脱硝工艺</t>
  </si>
  <si>
    <t>月份</t>
  </si>
  <si>
    <t>发电量
(万度）</t>
  </si>
  <si>
    <t>供热量
（吉焦）</t>
  </si>
  <si>
    <t>发电标准煤耗（克/kwh）</t>
  </si>
  <si>
    <t>燃煤量
（吨）</t>
  </si>
  <si>
    <t>燃煤
含硫率（％）</t>
  </si>
  <si>
    <t>燃煤   挥发分  （%）</t>
  </si>
  <si>
    <t>机组运行小时数</t>
  </si>
  <si>
    <t>脱硫运行小时数</t>
  </si>
  <si>
    <t>脱硝运行小时数</t>
  </si>
  <si>
    <t>综合   脱硫率（％）</t>
  </si>
  <si>
    <t>脱硝   效率（％）</t>
  </si>
  <si>
    <t>脱硝   投运率（％）</t>
  </si>
  <si>
    <t>综合脱硝效率（％）</t>
  </si>
  <si>
    <t>脱硫剂用量
（吨）</t>
  </si>
  <si>
    <t>脱硫副产品产量
（吨）</t>
  </si>
  <si>
    <t>脱硝剂 用量（吨）</t>
  </si>
  <si>
    <t>二氧化硫产生量
（吨）</t>
  </si>
  <si>
    <t>二氧化硫去除量
（吨）</t>
  </si>
  <si>
    <t>二氧化硫排放量
（吨）</t>
  </si>
  <si>
    <t>氮氧化物排放量   （吨）</t>
  </si>
  <si>
    <t>广东省揭阳市惠来县靖海镇</t>
  </si>
  <si>
    <t>广东粤电靖海发电有限公司</t>
  </si>
  <si>
    <t>#1</t>
  </si>
  <si>
    <t>2007.2.18</t>
  </si>
  <si>
    <t>2013.3.22</t>
  </si>
  <si>
    <t>石灰石-石膏湿法脱硫</t>
  </si>
  <si>
    <t>SCR</t>
  </si>
  <si>
    <t>脱硫设施
168时间</t>
  </si>
  <si>
    <t>脱硝剂 用量</t>
  </si>
  <si>
    <t>氮氧化物  排放量   （吨）</t>
  </si>
  <si>
    <t>#2</t>
  </si>
  <si>
    <t>2007.6.28</t>
  </si>
  <si>
    <t>2013.12.20</t>
  </si>
  <si>
    <t xml:space="preserve">      批准：                           审核：                          初审：                           填报：                         报告日期：      年     月    日    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</si>
</sst>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0_);[Red]\(0\)"/>
    <numFmt numFmtId="177" formatCode="0.00_);[Red]\(0.00\)"/>
    <numFmt numFmtId="42" formatCode="_ &quot;￥&quot;* #,##0_ ;_ &quot;￥&quot;* \-#,##0_ ;_ &quot;￥&quot;* &quot;-&quot;_ ;_ @_ "/>
    <numFmt numFmtId="178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_ "/>
    <numFmt numFmtId="180" formatCode="0.00_ "/>
    <numFmt numFmtId="181" formatCode="0.0_ "/>
    <numFmt numFmtId="182" formatCode="0.0_);[Red]\(0.0\)"/>
  </numFmts>
  <fonts count="29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9"/>
      <color indexed="45"/>
      <name val="宋体"/>
      <charset val="134"/>
    </font>
    <font>
      <b/>
      <sz val="10"/>
      <name val="宋体"/>
      <charset val="134"/>
    </font>
    <font>
      <sz val="10"/>
      <name val="Helv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6" borderId="9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0" borderId="0"/>
    <xf numFmtId="0" fontId="11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  <xf numFmtId="0" fontId="8" fillId="0" borderId="0"/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5" fillId="0" borderId="4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81" fontId="3" fillId="0" borderId="4" xfId="0" applyNumberFormat="1" applyFont="1" applyBorder="1" applyAlignment="1">
      <alignment horizontal="center" vertical="center"/>
    </xf>
    <xf numFmtId="182" fontId="3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81" fontId="3" fillId="0" borderId="4" xfId="0" applyNumberFormat="1" applyFont="1" applyBorder="1" applyAlignment="1">
      <alignment horizontal="center" vertical="center" wrapText="1"/>
    </xf>
    <xf numFmtId="182" fontId="3" fillId="0" borderId="4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08全口径火电厂" xfId="51"/>
    <cellStyle name="样式 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8"/>
  <sheetViews>
    <sheetView tabSelected="1" topLeftCell="L1" workbookViewId="0">
      <selection activeCell="AD6" sqref="AD6"/>
    </sheetView>
  </sheetViews>
  <sheetFormatPr defaultColWidth="9" defaultRowHeight="15" customHeight="1"/>
  <cols>
    <col min="1" max="1" width="4.125" customWidth="1"/>
    <col min="2" max="2" width="5.25" customWidth="1"/>
    <col min="3" max="3" width="2.5" customWidth="1"/>
    <col min="4" max="5" width="4" customWidth="1"/>
    <col min="6" max="6" width="4.75" customWidth="1"/>
    <col min="7" max="7" width="5.125" customWidth="1"/>
    <col min="8" max="9" width="2.625" customWidth="1"/>
    <col min="10" max="10" width="5" customWidth="1"/>
    <col min="11" max="11" width="2.625" customWidth="1"/>
    <col min="12" max="12" width="6.5" customWidth="1"/>
    <col min="13" max="13" width="10.5" customWidth="1"/>
    <col min="14" max="14" width="3.5" customWidth="1"/>
    <col min="15" max="15" width="7.75" customWidth="1"/>
    <col min="16" max="16" width="11.5" customWidth="1"/>
    <col min="17" max="17" width="5.875" customWidth="1"/>
    <col min="18" max="18" width="7.5" customWidth="1"/>
    <col min="19" max="19" width="8.5" customWidth="1"/>
    <col min="20" max="20" width="8.25" style="1" customWidth="1"/>
    <col min="21" max="21" width="8.75" style="1" customWidth="1"/>
    <col min="22" max="22" width="6.375" customWidth="1"/>
    <col min="23" max="23" width="7.125" customWidth="1"/>
    <col min="24" max="24" width="7.375" customWidth="1"/>
    <col min="25" max="25" width="6" customWidth="1"/>
    <col min="26" max="26" width="9.5" customWidth="1"/>
    <col min="27" max="27" width="8.75" customWidth="1"/>
    <col min="28" max="28" width="7.375" customWidth="1"/>
    <col min="29" max="29" width="8.75" customWidth="1"/>
    <col min="30" max="30" width="9" customWidth="1"/>
    <col min="31" max="31" width="7.75" customWidth="1"/>
    <col min="32" max="32" width="6.875" customWidth="1"/>
  </cols>
  <sheetData>
    <row r="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72" customHeight="1" spans="1:3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33" t="s">
        <v>32</v>
      </c>
    </row>
    <row r="3" ht="74" customHeight="1" spans="1:32">
      <c r="A3" s="5" t="s">
        <v>33</v>
      </c>
      <c r="B3" s="5" t="s">
        <v>34</v>
      </c>
      <c r="C3" s="6" t="s">
        <v>35</v>
      </c>
      <c r="D3" s="6">
        <v>60</v>
      </c>
      <c r="E3" s="5" t="s">
        <v>36</v>
      </c>
      <c r="F3" s="6">
        <v>0.65</v>
      </c>
      <c r="G3" s="6">
        <v>0.83</v>
      </c>
      <c r="H3" s="5" t="s">
        <v>36</v>
      </c>
      <c r="I3" s="5" t="s">
        <v>37</v>
      </c>
      <c r="J3" s="5" t="s">
        <v>38</v>
      </c>
      <c r="K3" s="5" t="s">
        <v>39</v>
      </c>
      <c r="L3" s="12">
        <v>202012</v>
      </c>
      <c r="M3" s="13">
        <v>30262.87</v>
      </c>
      <c r="N3" s="12">
        <v>0</v>
      </c>
      <c r="O3" s="13">
        <v>296.192673445152</v>
      </c>
      <c r="P3" s="13">
        <v>127801.968</v>
      </c>
      <c r="Q3" s="13">
        <v>1.09</v>
      </c>
      <c r="R3" s="13">
        <v>29.66</v>
      </c>
      <c r="S3" s="13">
        <v>744</v>
      </c>
      <c r="T3" s="13">
        <v>744</v>
      </c>
      <c r="U3" s="13">
        <v>744</v>
      </c>
      <c r="V3" s="24">
        <v>99.02</v>
      </c>
      <c r="W3" s="24">
        <v>86.18</v>
      </c>
      <c r="X3" s="24">
        <f>U3/S3*100</f>
        <v>100</v>
      </c>
      <c r="Y3" s="13">
        <f>W3*X3/100</f>
        <v>86.18</v>
      </c>
      <c r="Z3" s="13">
        <v>3727.09467194675</v>
      </c>
      <c r="AA3" s="13">
        <v>6750.95764854773</v>
      </c>
      <c r="AB3" s="13">
        <v>93.3622292020165</v>
      </c>
      <c r="AC3" s="13">
        <f>P3*Q3*17/1000</f>
        <v>2368.17046704</v>
      </c>
      <c r="AD3" s="13">
        <f>AC3-AE3</f>
        <v>2344.237589346</v>
      </c>
      <c r="AE3" s="13">
        <v>23.932877694</v>
      </c>
      <c r="AF3" s="13">
        <v>42.591983808</v>
      </c>
    </row>
    <row r="4" customHeight="1" spans="1:3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4"/>
      <c r="M4" s="15"/>
      <c r="N4" s="14"/>
      <c r="O4" s="14"/>
      <c r="P4" s="16"/>
      <c r="Q4" s="16"/>
      <c r="R4" s="16"/>
      <c r="S4" s="14"/>
      <c r="T4" s="14"/>
      <c r="U4" s="14"/>
      <c r="V4" s="25"/>
      <c r="W4" s="26"/>
      <c r="X4" s="26"/>
      <c r="Y4" s="26"/>
      <c r="Z4" s="14"/>
      <c r="AA4" s="14"/>
      <c r="AB4" s="34"/>
      <c r="AC4" s="35"/>
      <c r="AD4" s="35"/>
      <c r="AE4" s="35"/>
      <c r="AF4" s="36"/>
    </row>
    <row r="5" ht="59.25" customHeight="1" spans="1:32">
      <c r="A5" s="7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40</v>
      </c>
      <c r="I5" s="8" t="s">
        <v>9</v>
      </c>
      <c r="J5" s="8" t="s">
        <v>10</v>
      </c>
      <c r="K5" s="8" t="s">
        <v>11</v>
      </c>
      <c r="L5" s="14" t="s">
        <v>12</v>
      </c>
      <c r="M5" s="17" t="s">
        <v>13</v>
      </c>
      <c r="N5" s="18" t="s">
        <v>14</v>
      </c>
      <c r="O5" s="18" t="s">
        <v>15</v>
      </c>
      <c r="P5" s="19" t="s">
        <v>16</v>
      </c>
      <c r="Q5" s="19" t="s">
        <v>17</v>
      </c>
      <c r="R5" s="19" t="s">
        <v>18</v>
      </c>
      <c r="S5" s="18" t="s">
        <v>19</v>
      </c>
      <c r="T5" s="18" t="s">
        <v>20</v>
      </c>
      <c r="U5" s="18" t="s">
        <v>21</v>
      </c>
      <c r="V5" s="27" t="s">
        <v>22</v>
      </c>
      <c r="W5" s="18" t="s">
        <v>23</v>
      </c>
      <c r="X5" s="18" t="s">
        <v>24</v>
      </c>
      <c r="Y5" s="18" t="s">
        <v>25</v>
      </c>
      <c r="Z5" s="18" t="s">
        <v>26</v>
      </c>
      <c r="AA5" s="18" t="s">
        <v>27</v>
      </c>
      <c r="AB5" s="37" t="s">
        <v>41</v>
      </c>
      <c r="AC5" s="38" t="s">
        <v>29</v>
      </c>
      <c r="AD5" s="38" t="s">
        <v>30</v>
      </c>
      <c r="AE5" s="38" t="s">
        <v>31</v>
      </c>
      <c r="AF5" s="38" t="s">
        <v>42</v>
      </c>
    </row>
    <row r="6" ht="88" customHeight="1" spans="1:32">
      <c r="A6" s="5" t="s">
        <v>33</v>
      </c>
      <c r="B6" s="5" t="s">
        <v>34</v>
      </c>
      <c r="C6" s="6" t="s">
        <v>43</v>
      </c>
      <c r="D6" s="6">
        <v>60</v>
      </c>
      <c r="E6" s="5" t="s">
        <v>44</v>
      </c>
      <c r="F6" s="6">
        <v>0.65</v>
      </c>
      <c r="G6" s="6">
        <v>0.83</v>
      </c>
      <c r="H6" s="5" t="s">
        <v>44</v>
      </c>
      <c r="I6" s="5" t="s">
        <v>45</v>
      </c>
      <c r="J6" s="5" t="s">
        <v>38</v>
      </c>
      <c r="K6" s="5" t="s">
        <v>39</v>
      </c>
      <c r="L6" s="12">
        <v>202012</v>
      </c>
      <c r="M6" s="20">
        <v>30326.67</v>
      </c>
      <c r="N6" s="12">
        <v>0</v>
      </c>
      <c r="O6" s="13">
        <v>300.28905575903</v>
      </c>
      <c r="P6" s="13">
        <v>129840.705</v>
      </c>
      <c r="Q6" s="13">
        <v>1.09</v>
      </c>
      <c r="R6" s="13">
        <v>29.65</v>
      </c>
      <c r="S6" s="13">
        <v>741.73</v>
      </c>
      <c r="T6" s="13">
        <v>741.73</v>
      </c>
      <c r="U6" s="24">
        <v>741.73</v>
      </c>
      <c r="V6" s="24">
        <v>98.64</v>
      </c>
      <c r="W6" s="24">
        <v>87.92</v>
      </c>
      <c r="X6" s="13">
        <f>U6/T6*100</f>
        <v>100</v>
      </c>
      <c r="Y6" s="13">
        <f>W6*X6/100</f>
        <v>87.92</v>
      </c>
      <c r="Z6" s="13">
        <v>3762.6863645506</v>
      </c>
      <c r="AA6" s="13">
        <v>6815.4255600331</v>
      </c>
      <c r="AB6" s="13">
        <v>106.227579359365</v>
      </c>
      <c r="AC6" s="13">
        <f>P6*Q6*17/1000</f>
        <v>2405.94826365</v>
      </c>
      <c r="AD6" s="13">
        <f>AC6-AE6</f>
        <v>2380.868379435</v>
      </c>
      <c r="AE6" s="13">
        <v>25.079884215</v>
      </c>
      <c r="AF6" s="13">
        <v>44.83626905</v>
      </c>
    </row>
    <row r="7" customHeight="1" spans="12:12">
      <c r="L7" s="21"/>
    </row>
    <row r="8" customHeight="1" spans="1:31">
      <c r="A8" s="9" t="s">
        <v>46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customHeight="1" spans="19:28">
      <c r="S9" s="28"/>
      <c r="T9" s="28"/>
      <c r="U9" s="28"/>
      <c r="V9" s="28"/>
      <c r="W9" s="28"/>
      <c r="X9" s="28"/>
      <c r="Y9" s="28"/>
      <c r="Z9" s="28"/>
      <c r="AA9" s="30"/>
      <c r="AB9" s="30"/>
    </row>
    <row r="10" customHeight="1" spans="13:28">
      <c r="M10" s="22"/>
      <c r="P10" s="23"/>
      <c r="Q10" s="23"/>
      <c r="R10" s="23"/>
      <c r="S10" s="28"/>
      <c r="T10" s="29"/>
      <c r="U10" s="29"/>
      <c r="V10" s="28"/>
      <c r="W10" s="28"/>
      <c r="X10" s="28"/>
      <c r="Y10" s="28"/>
      <c r="Z10" s="28"/>
      <c r="AA10" s="30"/>
      <c r="AB10" s="30"/>
    </row>
    <row r="11" customHeight="1" spans="13:28">
      <c r="M11" s="22"/>
      <c r="P11" s="23"/>
      <c r="Q11" s="23"/>
      <c r="R11" s="23"/>
      <c r="S11" s="28"/>
      <c r="T11" s="28"/>
      <c r="U11" s="28"/>
      <c r="V11" s="28"/>
      <c r="W11" s="28"/>
      <c r="X11" s="28"/>
      <c r="Y11" s="28"/>
      <c r="Z11" s="28"/>
      <c r="AA11" s="30"/>
      <c r="AB11" s="30"/>
    </row>
    <row r="12" customHeight="1" spans="13:28">
      <c r="M12" s="22"/>
      <c r="P12" s="23"/>
      <c r="Q12" s="23"/>
      <c r="R12" s="23"/>
      <c r="S12" s="30"/>
      <c r="T12" s="31"/>
      <c r="U12" s="31"/>
      <c r="V12" s="30"/>
      <c r="W12" s="30"/>
      <c r="X12" s="30"/>
      <c r="Y12" s="30"/>
      <c r="Z12" s="30"/>
      <c r="AA12" s="30"/>
      <c r="AB12" s="30"/>
    </row>
    <row r="13" customHeight="1" spans="13:28">
      <c r="M13" s="22"/>
      <c r="P13" s="23"/>
      <c r="Q13" s="23"/>
      <c r="R13" s="23"/>
      <c r="S13" s="30"/>
      <c r="T13" s="31"/>
      <c r="U13" s="31"/>
      <c r="V13" s="30"/>
      <c r="W13" s="30"/>
      <c r="X13" s="30"/>
      <c r="Y13" s="30"/>
      <c r="Z13" s="30"/>
      <c r="AA13" s="30"/>
      <c r="AB13" s="30"/>
    </row>
    <row r="14" customHeight="1" spans="13:18">
      <c r="M14" s="22"/>
      <c r="P14" s="23"/>
      <c r="Q14" s="32"/>
      <c r="R14" s="32"/>
    </row>
    <row r="15" customHeight="1" spans="13:18">
      <c r="M15" s="22"/>
      <c r="P15" s="23"/>
      <c r="Q15" s="23"/>
      <c r="R15" s="23"/>
    </row>
    <row r="16" customHeight="1" spans="13:18">
      <c r="M16" s="22"/>
      <c r="P16" s="23"/>
      <c r="Q16" s="23"/>
      <c r="R16" s="23"/>
    </row>
    <row r="17" customHeight="1" spans="13:13">
      <c r="M17" s="22"/>
    </row>
    <row r="18" customHeight="1" spans="13:13">
      <c r="M18" s="22"/>
    </row>
  </sheetData>
  <mergeCells count="2">
    <mergeCell ref="A1:AF1"/>
    <mergeCell ref="A8:AE8"/>
  </mergeCells>
  <printOptions horizontalCentered="1" verticalCentered="1"/>
  <pageMargins left="0.236220472440945" right="0.236220472440945" top="0.748031496062992" bottom="0.748031496062992" header="0.31496062992126" footer="0.31496062992126"/>
  <pageSetup paperSize="9"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江焯烨/靖海发电公司</dc:creator>
  <cp:lastModifiedBy>陈永强</cp:lastModifiedBy>
  <dcterms:created xsi:type="dcterms:W3CDTF">2008-05-24T16:57:00Z</dcterms:created>
  <cp:lastPrinted>2020-09-09T01:09:00Z</cp:lastPrinted>
  <dcterms:modified xsi:type="dcterms:W3CDTF">2021-01-14T08:04:02Z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