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/>
  </bookViews>
  <sheets>
    <sheet name="Sheet1" sheetId="1" r:id="rId1"/>
    <sheet name="Sheet3" sheetId="3" r:id="rId2"/>
    <sheet name="Sheet2" sheetId="2" state="hidden" r:id="rId3"/>
  </sheets>
  <calcPr calcId="144525"/>
</workbook>
</file>

<file path=xl/sharedStrings.xml><?xml version="1.0" encoding="utf-8"?>
<sst xmlns="http://schemas.openxmlformats.org/spreadsheetml/2006/main" count="171" uniqueCount="152">
  <si>
    <t>建设项目环评审批基础信息表</t>
  </si>
  <si>
    <t>建设单位（盖章）：</t>
  </si>
  <si>
    <t>揭阳市惠来县住房和城乡建设局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</si>
  <si>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</si>
  <si>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t>林钦涛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</si>
  <si>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</si>
  <si>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</si>
  <si>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</si>
  <si>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惠来县神泉镇、靖海镇、隆江镇污水处理厂及配套管网工程—神泉镇污水处理厂项目</t>
  </si>
  <si>
    <t>建设内容、规模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</si>
  <si>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神泉镇污水处理厂（设计规模</t>
    </r>
    <r>
      <rPr>
        <sz val="9"/>
        <rFont val="Times New Roman"/>
        <charset val="134"/>
      </rPr>
      <t>0.3</t>
    </r>
    <r>
      <rPr>
        <sz val="9"/>
        <rFont val="宋体"/>
        <charset val="134"/>
      </rPr>
      <t>万</t>
    </r>
    <r>
      <rPr>
        <sz val="9"/>
        <rFont val="Times New Roman"/>
        <charset val="134"/>
      </rPr>
      <t>m3</t>
    </r>
    <r>
      <rPr>
        <sz val="9"/>
        <rFont val="宋体"/>
        <charset val="134"/>
      </rPr>
      <t>，采用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套一体化设施组成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每套一体化设施的处理能力为</t>
    </r>
    <r>
      <rPr>
        <sz val="9"/>
        <rFont val="Times New Roman"/>
        <charset val="134"/>
      </rPr>
      <t>300m3/d</t>
    </r>
    <r>
      <rPr>
        <sz val="9"/>
        <rFont val="宋体"/>
        <charset val="134"/>
      </rPr>
      <t>）及配套管网工程（</t>
    </r>
    <r>
      <rPr>
        <sz val="9"/>
        <rFont val="Times New Roman"/>
        <charset val="134"/>
      </rPr>
      <t>DN200~DN800</t>
    </r>
    <r>
      <rPr>
        <sz val="9"/>
        <rFont val="宋体"/>
        <charset val="134"/>
      </rPr>
      <t>）总长度约</t>
    </r>
    <r>
      <rPr>
        <sz val="9"/>
        <rFont val="Times New Roman"/>
        <charset val="134"/>
      </rPr>
      <t>4.195</t>
    </r>
    <r>
      <rPr>
        <sz val="9"/>
        <rFont val="宋体"/>
        <charset val="134"/>
      </rPr>
      <t>公里，设置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个一体化泵站）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</si>
  <si>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</si>
  <si>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2020-445224-77-01-101997</t>
  </si>
  <si>
    <r>
      <rPr>
        <b/>
        <sz val="9"/>
        <color rgb="FF000000"/>
        <rFont val="宋体"/>
        <charset val="134"/>
      </rPr>
      <t>建设地点</t>
    </r>
  </si>
  <si>
    <t>惠来县神泉镇神泉港务管理所附近空地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</si>
  <si>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</si>
  <si>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</si>
  <si>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</si>
  <si>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四十三、水的生产和供应业 95污水处理及其再生利用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</si>
  <si>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</si>
  <si>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</si>
  <si>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</si>
  <si>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</si>
  <si>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D4620
污水处理及其再生利用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</si>
  <si>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</si>
  <si>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</si>
  <si>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</si>
  <si>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</si>
  <si>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</si>
  <si>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</si>
  <si>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</si>
  <si>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</si>
  <si>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</si>
  <si>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</si>
  <si>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</si>
  <si>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</si>
  <si>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</si>
  <si>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</si>
  <si>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</si>
  <si>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</si>
  <si>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</si>
  <si>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</si>
  <si>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</si>
  <si>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</si>
  <si>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</si>
  <si>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</si>
  <si>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</si>
  <si>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</si>
  <si>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</si>
  <si>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方允</t>
  </si>
  <si>
    <r>
      <rPr>
        <b/>
        <sz val="11"/>
        <rFont val="宋体"/>
        <charset val="134"/>
      </rPr>
      <t>评价
单位</t>
    </r>
  </si>
  <si>
    <t>广东智环创新环境科技有限公司</t>
  </si>
  <si>
    <r>
      <rPr>
        <b/>
        <sz val="9"/>
        <color rgb="FF000000"/>
        <rFont val="宋体"/>
        <charset val="134"/>
      </rPr>
      <t>证书编号</t>
    </r>
  </si>
  <si>
    <t>国环评证 乙 字第2836号</t>
  </si>
  <si>
    <r>
      <rPr>
        <b/>
        <sz val="9"/>
        <color rgb="FF000000"/>
        <rFont val="宋体"/>
        <charset val="134"/>
      </rPr>
      <t>统一社会信用代码
（组织机构代码）</t>
    </r>
  </si>
  <si>
    <t>11445224007035652C</t>
  </si>
  <si>
    <r>
      <rPr>
        <b/>
        <sz val="9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</si>
  <si>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</si>
  <si>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徐超</t>
  </si>
  <si>
    <r>
      <rPr>
        <b/>
        <sz val="9"/>
        <color rgb="FF000000"/>
        <rFont val="宋体"/>
        <charset val="134"/>
      </rPr>
      <t>联系电话</t>
    </r>
  </si>
  <si>
    <t>020-83513683</t>
  </si>
  <si>
    <r>
      <rPr>
        <b/>
        <sz val="9"/>
        <color rgb="FF000000"/>
        <rFont val="宋体"/>
        <charset val="134"/>
      </rPr>
      <t>通讯地址</t>
    </r>
  </si>
  <si>
    <t>惠来县惠城镇南门大道48号</t>
  </si>
  <si>
    <r>
      <rPr>
        <b/>
        <sz val="9"/>
        <rFont val="宋体"/>
        <charset val="134"/>
      </rPr>
      <t>联系电话</t>
    </r>
  </si>
  <si>
    <t>0663-36681330</t>
  </si>
  <si>
    <t>广州市越秀区东风中路341号二楼南面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</si>
  <si>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</si>
  <si>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</si>
  <si>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</si>
  <si>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</si>
  <si>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</si>
  <si>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</si>
  <si>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</si>
  <si>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</si>
  <si>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</si>
  <si>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</si>
  <si>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</si>
  <si>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</si>
  <si>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</si>
  <si>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</si>
  <si>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</si>
  <si>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</si>
  <si>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</si>
  <si>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</si>
  <si>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</si>
  <si>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</si>
  <si>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</si>
  <si>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</si>
  <si>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</si>
  <si>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受纳水体：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罗溪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</si>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</sst>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3" formatCode="_ * #,##0.00_ ;_ * \-#,##0.00_ ;_ * &quot;-&quot;??_ ;_ @_ "/>
    <numFmt numFmtId="177" formatCode="0.0000_ "/>
    <numFmt numFmtId="178" formatCode="0.000000_ "/>
    <numFmt numFmtId="179" formatCode="0.00_ "/>
    <numFmt numFmtId="180" formatCode="0.000_ "/>
    <numFmt numFmtId="181" formatCode="[$-F800]dddd\,\ mmmm\ dd\,\ yyyy"/>
  </numFmts>
  <fonts count="40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2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6" borderId="1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34" fillId="26" borderId="2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Border="1" applyAlignment="1" applyProtection="1">
      <alignment horizontal="justify" vertical="center" wrapText="1"/>
      <protection locked="0"/>
    </xf>
    <xf numFmtId="179" fontId="10" fillId="0" borderId="1" xfId="0" applyNumberFormat="1" applyFont="1" applyBorder="1" applyAlignment="1" applyProtection="1">
      <alignment horizontal="center" vertical="center"/>
      <protection locked="0"/>
    </xf>
    <xf numFmtId="179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80" fontId="11" fillId="0" borderId="1" xfId="0" applyNumberFormat="1" applyFont="1" applyBorder="1" applyAlignment="1" applyProtection="1">
      <alignment vertical="center" wrapText="1"/>
      <protection locked="0"/>
    </xf>
    <xf numFmtId="180" fontId="10" fillId="0" borderId="1" xfId="0" applyNumberFormat="1" applyFont="1" applyBorder="1" applyAlignment="1" applyProtection="1">
      <alignment vertical="center"/>
      <protection locked="0"/>
    </xf>
    <xf numFmtId="177" fontId="10" fillId="0" borderId="1" xfId="0" applyNumberFormat="1" applyFont="1" applyBorder="1" applyAlignment="1" applyProtection="1">
      <alignment vertical="center"/>
      <protection locked="0"/>
    </xf>
    <xf numFmtId="180" fontId="12" fillId="0" borderId="1" xfId="0" applyNumberFormat="1" applyFont="1" applyBorder="1" applyAlignment="1" applyProtection="1">
      <alignment vertical="center"/>
      <protection locked="0"/>
    </xf>
    <xf numFmtId="177" fontId="10" fillId="0" borderId="9" xfId="0" applyNumberFormat="1" applyFont="1" applyBorder="1" applyAlignment="1" applyProtection="1">
      <alignment vertical="center"/>
      <protection locked="0"/>
    </xf>
    <xf numFmtId="180" fontId="10" fillId="0" borderId="8" xfId="0" applyNumberFormat="1" applyFont="1" applyBorder="1" applyAlignment="1" applyProtection="1">
      <alignment vertical="center"/>
      <protection locked="0"/>
    </xf>
    <xf numFmtId="177" fontId="10" fillId="0" borderId="8" xfId="0" applyNumberFormat="1" applyFont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1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Protection="1">
      <alignment vertical="center"/>
      <protection locked="0"/>
    </xf>
    <xf numFmtId="179" fontId="9" fillId="0" borderId="4" xfId="0" applyNumberFormat="1" applyFont="1" applyBorder="1" applyAlignment="1" applyProtection="1">
      <alignment horizontal="center" vertical="center"/>
      <protection locked="0"/>
    </xf>
    <xf numFmtId="179" fontId="9" fillId="0" borderId="6" xfId="0" applyNumberFormat="1" applyFont="1" applyBorder="1" applyAlignment="1" applyProtection="1">
      <alignment horizontal="center" vertical="center"/>
      <protection locked="0"/>
    </xf>
    <xf numFmtId="10" fontId="10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9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topLeftCell="B1" workbookViewId="0">
      <selection activeCell="D4" sqref="D4:G4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7" t="s">
        <v>4</v>
      </c>
      <c r="J2" s="58"/>
      <c r="K2" s="7" t="s">
        <v>5</v>
      </c>
      <c r="L2" s="7"/>
      <c r="M2" s="57" t="s">
        <v>4</v>
      </c>
      <c r="N2" s="58"/>
    </row>
    <row r="3" s="4" customFormat="1" ht="24.75" customHeight="1" spans="1:14">
      <c r="A3" s="11" t="s">
        <v>6</v>
      </c>
      <c r="B3" s="12" t="s">
        <v>7</v>
      </c>
      <c r="C3" s="12"/>
      <c r="D3" s="13" t="s">
        <v>8</v>
      </c>
      <c r="E3" s="14"/>
      <c r="F3" s="14"/>
      <c r="G3" s="14"/>
      <c r="H3" s="15" t="s">
        <v>9</v>
      </c>
      <c r="I3" s="59"/>
      <c r="J3" s="60" t="s">
        <v>10</v>
      </c>
      <c r="K3" s="60"/>
      <c r="L3" s="60"/>
      <c r="M3" s="60"/>
      <c r="N3" s="60"/>
    </row>
    <row r="4" s="4" customFormat="1" ht="24.75" customHeight="1" spans="1:14">
      <c r="A4" s="16"/>
      <c r="B4" s="12" t="s">
        <v>11</v>
      </c>
      <c r="C4" s="12"/>
      <c r="D4" s="17" t="s">
        <v>12</v>
      </c>
      <c r="E4" s="18"/>
      <c r="F4" s="18"/>
      <c r="G4" s="18"/>
      <c r="H4" s="19"/>
      <c r="I4" s="61"/>
      <c r="J4" s="60"/>
      <c r="K4" s="60"/>
      <c r="L4" s="60"/>
      <c r="M4" s="60"/>
      <c r="N4" s="60"/>
    </row>
    <row r="5" s="4" customFormat="1" ht="24.75" customHeight="1" spans="1:14">
      <c r="A5" s="16"/>
      <c r="B5" s="12" t="s">
        <v>13</v>
      </c>
      <c r="C5" s="12"/>
      <c r="D5" s="20" t="s">
        <v>14</v>
      </c>
      <c r="E5" s="21"/>
      <c r="F5" s="21"/>
      <c r="G5" s="22"/>
      <c r="H5" s="23"/>
      <c r="I5" s="62"/>
      <c r="J5" s="60"/>
      <c r="K5" s="60"/>
      <c r="L5" s="60"/>
      <c r="M5" s="60"/>
      <c r="N5" s="60"/>
    </row>
    <row r="6" s="4" customFormat="1" ht="24.75" customHeight="1" spans="1:14">
      <c r="A6" s="16"/>
      <c r="B6" s="24" t="s">
        <v>15</v>
      </c>
      <c r="C6" s="12"/>
      <c r="D6" s="25">
        <v>3</v>
      </c>
      <c r="E6" s="25"/>
      <c r="F6" s="25"/>
      <c r="G6" s="25"/>
      <c r="H6" s="12" t="s">
        <v>16</v>
      </c>
      <c r="I6" s="63"/>
      <c r="J6" s="64">
        <v>44316</v>
      </c>
      <c r="K6" s="64"/>
      <c r="L6" s="64"/>
      <c r="M6" s="64"/>
      <c r="N6" s="64"/>
    </row>
    <row r="7" s="4" customFormat="1" ht="24.75" customHeight="1" spans="1:14">
      <c r="A7" s="16"/>
      <c r="B7" s="24" t="s">
        <v>17</v>
      </c>
      <c r="C7" s="12"/>
      <c r="D7" s="26" t="s">
        <v>18</v>
      </c>
      <c r="E7" s="27"/>
      <c r="F7" s="27"/>
      <c r="G7" s="27"/>
      <c r="H7" s="12" t="s">
        <v>19</v>
      </c>
      <c r="I7" s="63"/>
      <c r="J7" s="64">
        <v>44407</v>
      </c>
      <c r="K7" s="64"/>
      <c r="L7" s="64"/>
      <c r="M7" s="64"/>
      <c r="N7" s="64"/>
    </row>
    <row r="8" s="4" customFormat="1" ht="24.75" customHeight="1" spans="1:14">
      <c r="A8" s="16"/>
      <c r="B8" s="12" t="s">
        <v>20</v>
      </c>
      <c r="C8" s="12"/>
      <c r="D8" s="28" t="s">
        <v>21</v>
      </c>
      <c r="E8" s="21"/>
      <c r="F8" s="21"/>
      <c r="G8" s="22"/>
      <c r="H8" s="12" t="s">
        <v>22</v>
      </c>
      <c r="I8" s="63"/>
      <c r="J8" s="65" t="s">
        <v>23</v>
      </c>
      <c r="K8" s="60"/>
      <c r="L8" s="60"/>
      <c r="M8" s="60"/>
      <c r="N8" s="60"/>
    </row>
    <row r="9" s="4" customFormat="1" ht="24.75" customHeight="1" spans="1:14">
      <c r="A9" s="16"/>
      <c r="B9" s="12" t="s">
        <v>24</v>
      </c>
      <c r="C9" s="12"/>
      <c r="D9" s="29" t="s">
        <v>25</v>
      </c>
      <c r="E9" s="27"/>
      <c r="F9" s="27"/>
      <c r="G9" s="27"/>
      <c r="H9" s="30" t="s">
        <v>26</v>
      </c>
      <c r="I9" s="66"/>
      <c r="J9" s="65" t="s">
        <v>27</v>
      </c>
      <c r="K9" s="60"/>
      <c r="L9" s="60"/>
      <c r="M9" s="60"/>
      <c r="N9" s="60"/>
    </row>
    <row r="10" s="4" customFormat="1" ht="24.75" customHeight="1" spans="1:14">
      <c r="A10" s="16"/>
      <c r="B10" s="12" t="s">
        <v>28</v>
      </c>
      <c r="C10" s="12"/>
      <c r="D10" s="31"/>
      <c r="E10" s="32"/>
      <c r="F10" s="32"/>
      <c r="G10" s="33"/>
      <c r="H10" s="12" t="s">
        <v>29</v>
      </c>
      <c r="I10" s="12"/>
      <c r="J10" s="20"/>
      <c r="K10" s="67"/>
      <c r="L10" s="67"/>
      <c r="M10" s="67"/>
      <c r="N10" s="68"/>
    </row>
    <row r="11" s="4" customFormat="1" ht="24.75" customHeight="1" spans="1:14">
      <c r="A11" s="16"/>
      <c r="B11" s="12" t="s">
        <v>30</v>
      </c>
      <c r="C11" s="12"/>
      <c r="D11" s="29"/>
      <c r="E11" s="27"/>
      <c r="F11" s="27"/>
      <c r="G11" s="27"/>
      <c r="H11" s="12" t="s">
        <v>31</v>
      </c>
      <c r="I11" s="12"/>
      <c r="J11" s="65"/>
      <c r="K11" s="60"/>
      <c r="L11" s="60"/>
      <c r="M11" s="60"/>
      <c r="N11" s="60"/>
    </row>
    <row r="12" s="4" customFormat="1" ht="24.75" customHeight="1" spans="1:14">
      <c r="A12" s="16"/>
      <c r="B12" s="12" t="s">
        <v>32</v>
      </c>
      <c r="C12" s="12"/>
      <c r="D12" s="12" t="s">
        <v>33</v>
      </c>
      <c r="E12" s="34">
        <v>116.304107</v>
      </c>
      <c r="F12" s="12" t="s">
        <v>34</v>
      </c>
      <c r="G12" s="34">
        <v>22.967205</v>
      </c>
      <c r="H12" s="12" t="s">
        <v>35</v>
      </c>
      <c r="I12" s="12"/>
      <c r="J12" s="65" t="s">
        <v>36</v>
      </c>
      <c r="K12" s="60"/>
      <c r="L12" s="60"/>
      <c r="M12" s="60"/>
      <c r="N12" s="60"/>
    </row>
    <row r="13" s="4" customFormat="1" ht="24.75" customHeight="1" spans="1:14">
      <c r="A13" s="16"/>
      <c r="B13" s="12" t="s">
        <v>37</v>
      </c>
      <c r="C13" s="12"/>
      <c r="D13" s="12" t="s">
        <v>38</v>
      </c>
      <c r="E13" s="35"/>
      <c r="F13" s="12" t="s">
        <v>39</v>
      </c>
      <c r="G13" s="36"/>
      <c r="H13" s="12" t="s">
        <v>40</v>
      </c>
      <c r="I13" s="36"/>
      <c r="J13" s="12" t="s">
        <v>41</v>
      </c>
      <c r="K13" s="69"/>
      <c r="L13" s="12" t="s">
        <v>42</v>
      </c>
      <c r="M13" s="70"/>
      <c r="N13" s="71"/>
    </row>
    <row r="14" s="4" customFormat="1" ht="24.75" customHeight="1" spans="1:14">
      <c r="A14" s="16"/>
      <c r="B14" s="12" t="s">
        <v>43</v>
      </c>
      <c r="C14" s="12"/>
      <c r="D14" s="37">
        <v>2049.32</v>
      </c>
      <c r="E14" s="37"/>
      <c r="F14" s="37"/>
      <c r="G14" s="38"/>
      <c r="H14" s="39" t="s">
        <v>44</v>
      </c>
      <c r="I14" s="39"/>
      <c r="J14" s="37">
        <v>2049.32</v>
      </c>
      <c r="K14" s="37"/>
      <c r="L14" s="24" t="s">
        <v>45</v>
      </c>
      <c r="M14" s="72">
        <f>IF(D14&gt;0,J14/D14,)</f>
        <v>1</v>
      </c>
      <c r="N14" s="72"/>
    </row>
    <row r="15" s="4" customFormat="1" ht="24.75" customHeight="1" spans="1:14">
      <c r="A15" s="11" t="s">
        <v>46</v>
      </c>
      <c r="B15" s="12" t="s">
        <v>47</v>
      </c>
      <c r="C15" s="12"/>
      <c r="D15" s="29" t="s">
        <v>2</v>
      </c>
      <c r="E15" s="27"/>
      <c r="F15" s="12" t="s">
        <v>48</v>
      </c>
      <c r="G15" s="29" t="s">
        <v>49</v>
      </c>
      <c r="H15" s="11" t="s">
        <v>50</v>
      </c>
      <c r="I15" s="12" t="s">
        <v>47</v>
      </c>
      <c r="J15" s="26" t="s">
        <v>51</v>
      </c>
      <c r="K15" s="27"/>
      <c r="L15" s="73" t="s">
        <v>52</v>
      </c>
      <c r="M15" s="26" t="s">
        <v>53</v>
      </c>
      <c r="N15" s="74"/>
    </row>
    <row r="16" s="4" customFormat="1" ht="24.75" customHeight="1" spans="1:14">
      <c r="A16" s="16"/>
      <c r="B16" s="12" t="s">
        <v>54</v>
      </c>
      <c r="C16" s="12"/>
      <c r="D16" s="18" t="s">
        <v>55</v>
      </c>
      <c r="E16" s="18"/>
      <c r="F16" s="40" t="s">
        <v>56</v>
      </c>
      <c r="G16" s="29" t="s">
        <v>4</v>
      </c>
      <c r="H16" s="16"/>
      <c r="I16" s="12" t="s">
        <v>57</v>
      </c>
      <c r="J16" s="17" t="s">
        <v>58</v>
      </c>
      <c r="K16" s="18"/>
      <c r="L16" s="73" t="s">
        <v>59</v>
      </c>
      <c r="M16" s="26" t="s">
        <v>60</v>
      </c>
      <c r="N16" s="74"/>
    </row>
    <row r="17" s="4" customFormat="1" ht="24.75" customHeight="1" spans="1:14">
      <c r="A17" s="16"/>
      <c r="B17" s="12" t="s">
        <v>61</v>
      </c>
      <c r="C17" s="12"/>
      <c r="D17" s="26" t="s">
        <v>62</v>
      </c>
      <c r="E17" s="27"/>
      <c r="F17" s="40" t="s">
        <v>63</v>
      </c>
      <c r="G17" s="27" t="s">
        <v>64</v>
      </c>
      <c r="H17" s="16"/>
      <c r="I17" s="12" t="s">
        <v>61</v>
      </c>
      <c r="J17" s="29" t="s">
        <v>65</v>
      </c>
      <c r="K17" s="27"/>
      <c r="L17" s="27"/>
      <c r="M17" s="27"/>
      <c r="N17" s="27"/>
    </row>
    <row r="18" s="4" customFormat="1" ht="24" customHeight="1" spans="1:14">
      <c r="A18" s="11" t="s">
        <v>66</v>
      </c>
      <c r="B18" s="16" t="s">
        <v>67</v>
      </c>
      <c r="C18" s="16"/>
      <c r="D18" s="12" t="s">
        <v>68</v>
      </c>
      <c r="E18" s="12"/>
      <c r="F18" s="12" t="s">
        <v>69</v>
      </c>
      <c r="G18" s="40" t="s">
        <v>70</v>
      </c>
      <c r="H18" s="41"/>
      <c r="I18" s="41"/>
      <c r="J18" s="41"/>
      <c r="K18" s="12" t="s">
        <v>71</v>
      </c>
      <c r="L18" s="12"/>
      <c r="M18" s="12"/>
      <c r="N18" s="12"/>
    </row>
    <row r="19" s="4" customFormat="1" ht="24.75" customHeight="1" spans="1:14">
      <c r="A19" s="16"/>
      <c r="B19" s="16"/>
      <c r="C19" s="16"/>
      <c r="D19" s="12" t="s">
        <v>72</v>
      </c>
      <c r="E19" s="12" t="s">
        <v>73</v>
      </c>
      <c r="F19" s="12" t="s">
        <v>74</v>
      </c>
      <c r="G19" s="12" t="s">
        <v>75</v>
      </c>
      <c r="H19" s="12" t="s">
        <v>76</v>
      </c>
      <c r="I19" s="12" t="s">
        <v>77</v>
      </c>
      <c r="J19" s="12" t="s">
        <v>78</v>
      </c>
      <c r="K19" s="12"/>
      <c r="L19" s="12"/>
      <c r="M19" s="12"/>
      <c r="N19" s="12"/>
    </row>
    <row r="20" s="4" customFormat="1" ht="15.75" customHeight="1" spans="1:14">
      <c r="A20" s="16"/>
      <c r="B20" s="16" t="s">
        <v>79</v>
      </c>
      <c r="C20" s="12" t="s">
        <v>80</v>
      </c>
      <c r="E20" s="42"/>
      <c r="F20" s="43">
        <v>109.5</v>
      </c>
      <c r="G20" s="44"/>
      <c r="H20" s="44"/>
      <c r="I20" s="43">
        <f>F20</f>
        <v>109.5</v>
      </c>
      <c r="J20" s="43">
        <v>0</v>
      </c>
      <c r="K20" s="75" t="s">
        <v>81</v>
      </c>
      <c r="L20" s="76"/>
      <c r="M20" s="76"/>
      <c r="N20" s="77"/>
    </row>
    <row r="21" s="4" customFormat="1" ht="15.75" customHeight="1" spans="1:14">
      <c r="A21" s="16"/>
      <c r="B21" s="16"/>
      <c r="C21" s="12" t="s">
        <v>82</v>
      </c>
      <c r="D21" s="42"/>
      <c r="E21" s="43"/>
      <c r="F21" s="44">
        <v>43.8</v>
      </c>
      <c r="G21" s="44"/>
      <c r="H21" s="44">
        <v>229.95</v>
      </c>
      <c r="I21" s="43">
        <f>F21</f>
        <v>43.8</v>
      </c>
      <c r="J21" s="44">
        <f>F21-H21</f>
        <v>-186.15</v>
      </c>
      <c r="K21" s="78" t="s">
        <v>83</v>
      </c>
      <c r="L21" s="79" t="s">
        <v>84</v>
      </c>
      <c r="M21" s="79"/>
      <c r="N21" s="80"/>
    </row>
    <row r="22" s="4" customFormat="1" ht="15.75" customHeight="1" spans="1:14">
      <c r="A22" s="16"/>
      <c r="B22" s="16"/>
      <c r="C22" s="12" t="s">
        <v>85</v>
      </c>
      <c r="D22" s="43"/>
      <c r="E22" s="43"/>
      <c r="F22" s="44">
        <v>5.475</v>
      </c>
      <c r="G22" s="44"/>
      <c r="H22" s="44">
        <v>27.375</v>
      </c>
      <c r="I22" s="43">
        <f>F22</f>
        <v>5.475</v>
      </c>
      <c r="J22" s="44">
        <f>F22-H22</f>
        <v>-21.9</v>
      </c>
      <c r="K22" s="81"/>
      <c r="L22" s="79" t="s">
        <v>86</v>
      </c>
      <c r="M22" s="79"/>
      <c r="N22" s="80"/>
    </row>
    <row r="23" s="4" customFormat="1" ht="15.75" customHeight="1" spans="1:14">
      <c r="A23" s="16"/>
      <c r="B23" s="16"/>
      <c r="C23" s="12" t="s">
        <v>87</v>
      </c>
      <c r="D23" s="43"/>
      <c r="E23" s="43"/>
      <c r="F23" s="44">
        <v>0.5475</v>
      </c>
      <c r="G23" s="45"/>
      <c r="H23" s="44">
        <v>3.8325</v>
      </c>
      <c r="I23" s="43">
        <f>F23</f>
        <v>0.5475</v>
      </c>
      <c r="J23" s="44">
        <f>F23-H23</f>
        <v>-3.285</v>
      </c>
      <c r="K23" s="81" t="s">
        <v>88</v>
      </c>
      <c r="L23" s="82" t="s">
        <v>89</v>
      </c>
      <c r="M23" s="83"/>
      <c r="N23" s="84"/>
    </row>
    <row r="24" s="4" customFormat="1" ht="15.75" customHeight="1" spans="1:14">
      <c r="A24" s="16"/>
      <c r="B24" s="16"/>
      <c r="C24" s="12" t="s">
        <v>90</v>
      </c>
      <c r="D24" s="43"/>
      <c r="E24" s="43"/>
      <c r="F24" s="44">
        <v>16.425</v>
      </c>
      <c r="G24" s="45"/>
      <c r="H24" s="44">
        <v>27.375</v>
      </c>
      <c r="I24" s="43">
        <f>F24</f>
        <v>16.425</v>
      </c>
      <c r="J24" s="44">
        <f>F24-H24</f>
        <v>-10.95</v>
      </c>
      <c r="K24" s="85"/>
      <c r="L24" s="86"/>
      <c r="M24" s="86"/>
      <c r="N24" s="87"/>
    </row>
    <row r="25" s="4" customFormat="1" ht="15.75" customHeight="1" spans="1:14">
      <c r="A25" s="16"/>
      <c r="B25" s="16" t="s">
        <v>91</v>
      </c>
      <c r="C25" s="12" t="s">
        <v>92</v>
      </c>
      <c r="D25" s="43"/>
      <c r="E25" s="43"/>
      <c r="F25" s="44"/>
      <c r="G25" s="44"/>
      <c r="H25" s="44"/>
      <c r="I25" s="44"/>
      <c r="J25" s="44"/>
      <c r="K25" s="88" t="s">
        <v>93</v>
      </c>
      <c r="L25" s="88"/>
      <c r="M25" s="88"/>
      <c r="N25" s="88"/>
    </row>
    <row r="26" s="4" customFormat="1" ht="15.75" customHeight="1" spans="1:14">
      <c r="A26" s="16"/>
      <c r="B26" s="16"/>
      <c r="C26" s="12" t="s">
        <v>94</v>
      </c>
      <c r="D26" s="43"/>
      <c r="E26" s="43"/>
      <c r="F26" s="44"/>
      <c r="G26" s="46"/>
      <c r="H26" s="46"/>
      <c r="I26" s="44"/>
      <c r="J26" s="44"/>
      <c r="K26" s="88" t="s">
        <v>93</v>
      </c>
      <c r="L26" s="88"/>
      <c r="M26" s="88"/>
      <c r="N26" s="88"/>
    </row>
    <row r="27" s="4" customFormat="1" ht="15.75" customHeight="1" spans="1:14">
      <c r="A27" s="16"/>
      <c r="B27" s="16"/>
      <c r="C27" s="12" t="s">
        <v>95</v>
      </c>
      <c r="D27" s="43"/>
      <c r="E27" s="43"/>
      <c r="F27" s="44"/>
      <c r="G27" s="44"/>
      <c r="H27" s="44"/>
      <c r="I27" s="44"/>
      <c r="J27" s="44"/>
      <c r="K27" s="88" t="s">
        <v>93</v>
      </c>
      <c r="L27" s="88"/>
      <c r="M27" s="88"/>
      <c r="N27" s="88"/>
    </row>
    <row r="28" s="4" customFormat="1" ht="15.75" customHeight="1" spans="1:14">
      <c r="A28" s="16"/>
      <c r="B28" s="16"/>
      <c r="C28" s="12" t="s">
        <v>96</v>
      </c>
      <c r="D28" s="43"/>
      <c r="E28" s="43"/>
      <c r="F28" s="44"/>
      <c r="G28" s="44"/>
      <c r="H28" s="44"/>
      <c r="I28" s="44"/>
      <c r="J28" s="44"/>
      <c r="K28" s="88" t="s">
        <v>93</v>
      </c>
      <c r="L28" s="88"/>
      <c r="M28" s="88"/>
      <c r="N28" s="88"/>
    </row>
    <row r="29" s="4" customFormat="1" ht="15.75" customHeight="1" spans="1:14">
      <c r="A29" s="16"/>
      <c r="B29" s="16"/>
      <c r="C29" s="12" t="s">
        <v>97</v>
      </c>
      <c r="D29" s="47"/>
      <c r="E29" s="47"/>
      <c r="F29" s="48"/>
      <c r="G29" s="48"/>
      <c r="H29" s="48"/>
      <c r="I29" s="44"/>
      <c r="J29" s="44"/>
      <c r="K29" s="89" t="s">
        <v>93</v>
      </c>
      <c r="L29" s="89"/>
      <c r="M29" s="89"/>
      <c r="N29" s="89"/>
    </row>
    <row r="30" ht="22.5" spans="1:14">
      <c r="A30" s="11" t="s">
        <v>98</v>
      </c>
      <c r="B30" s="11"/>
      <c r="C30" s="49" t="s">
        <v>99</v>
      </c>
      <c r="D30" s="50"/>
      <c r="E30" s="41" t="s">
        <v>100</v>
      </c>
      <c r="F30" s="41"/>
      <c r="G30" s="12" t="s">
        <v>101</v>
      </c>
      <c r="H30" s="12" t="s">
        <v>102</v>
      </c>
      <c r="I30" s="12" t="s">
        <v>103</v>
      </c>
      <c r="J30" s="12" t="s">
        <v>104</v>
      </c>
      <c r="K30" s="12" t="s">
        <v>105</v>
      </c>
      <c r="L30" s="40" t="s">
        <v>106</v>
      </c>
      <c r="M30" s="40"/>
      <c r="N30" s="40"/>
    </row>
    <row r="31" spans="1:16">
      <c r="A31" s="11"/>
      <c r="B31" s="11"/>
      <c r="C31" s="41" t="s">
        <v>107</v>
      </c>
      <c r="D31" s="41"/>
      <c r="E31" s="51"/>
      <c r="F31" s="22"/>
      <c r="G31" s="52"/>
      <c r="H31" s="53" t="s">
        <v>93</v>
      </c>
      <c r="I31" s="52"/>
      <c r="J31" s="52"/>
      <c r="K31" s="90"/>
      <c r="L31" s="91" t="s">
        <v>108</v>
      </c>
      <c r="M31" s="91"/>
      <c r="N31" s="91"/>
      <c r="P31" s="92"/>
    </row>
    <row r="32" spans="1:14">
      <c r="A32" s="11"/>
      <c r="B32" s="11"/>
      <c r="C32" s="41" t="s">
        <v>109</v>
      </c>
      <c r="D32" s="41"/>
      <c r="E32" s="51"/>
      <c r="F32" s="22"/>
      <c r="G32" s="52"/>
      <c r="H32" s="54" t="s">
        <v>93</v>
      </c>
      <c r="I32" s="52"/>
      <c r="J32" s="52"/>
      <c r="K32" s="90"/>
      <c r="L32" s="91" t="s">
        <v>108</v>
      </c>
      <c r="M32" s="91"/>
      <c r="N32" s="91"/>
    </row>
    <row r="33" spans="1:14">
      <c r="A33" s="11"/>
      <c r="B33" s="11"/>
      <c r="C33" s="41" t="s">
        <v>110</v>
      </c>
      <c r="D33" s="41"/>
      <c r="E33" s="51"/>
      <c r="F33" s="22"/>
      <c r="G33" s="52"/>
      <c r="H33" s="54" t="s">
        <v>93</v>
      </c>
      <c r="I33" s="52"/>
      <c r="J33" s="52"/>
      <c r="K33" s="90"/>
      <c r="L33" s="91" t="s">
        <v>108</v>
      </c>
      <c r="M33" s="91"/>
      <c r="N33" s="91"/>
    </row>
    <row r="34" spans="1:14">
      <c r="A34" s="11"/>
      <c r="B34" s="11"/>
      <c r="C34" s="41" t="s">
        <v>111</v>
      </c>
      <c r="D34" s="41"/>
      <c r="E34" s="51"/>
      <c r="F34" s="22"/>
      <c r="G34" s="52"/>
      <c r="H34" s="54" t="s">
        <v>93</v>
      </c>
      <c r="I34" s="52"/>
      <c r="J34" s="52"/>
      <c r="K34" s="90"/>
      <c r="L34" s="91" t="s">
        <v>108</v>
      </c>
      <c r="M34" s="91"/>
      <c r="N34" s="91"/>
    </row>
    <row r="35" s="1" customFormat="1" ht="12" spans="1:14">
      <c r="A35" s="55" t="s">
        <v>112</v>
      </c>
      <c r="B35" s="55"/>
      <c r="C35" s="55"/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="1" customFormat="1" ht="12" spans="1:14">
      <c r="A36" s="55" t="s">
        <v>113</v>
      </c>
      <c r="B36" s="55"/>
      <c r="C36" s="55"/>
      <c r="D36" s="55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="1" customFormat="1" ht="12" spans="1:14">
      <c r="A37" s="55" t="s">
        <v>114</v>
      </c>
      <c r="B37" s="55"/>
      <c r="C37" s="55"/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="1" customFormat="1" ht="12" spans="1:14">
      <c r="A38" s="55" t="s">
        <v>115</v>
      </c>
      <c r="B38" s="55"/>
      <c r="C38" s="55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="1" customFormat="1" ht="12" spans="1:14">
      <c r="A39" s="55" t="s">
        <v>116</v>
      </c>
      <c r="B39" s="55"/>
      <c r="C39" s="55"/>
      <c r="D39" s="55"/>
      <c r="E39" s="56"/>
      <c r="F39" s="56"/>
      <c r="G39" s="56"/>
      <c r="H39" s="56"/>
      <c r="I39" s="56"/>
      <c r="J39" s="56"/>
      <c r="K39" s="56"/>
      <c r="L39" s="56"/>
      <c r="M39" s="56"/>
      <c r="N39" s="56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decimal" operator="between" allowBlank="1" showInputMessage="1" showErrorMessage="1" sqref="E20:H20 J20 D21 E21:H21 E28:H28 E29:H29 D22:D29 I20:I24 I28:I29 J21:J24 J28:J29 E22:H24 E25:J27">
      <formula1>-9999999999999</formula1>
      <formula2>9999999999999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</dataValidations>
  <pageMargins left="0.679166666666667" right="0.588888888888889" top="0.354166666666667" bottom="0.15625" header="0.209027777777778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117</v>
      </c>
      <c r="B1" t="s">
        <v>118</v>
      </c>
      <c r="C1" s="2" t="s">
        <v>119</v>
      </c>
      <c r="D1" s="2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21</v>
      </c>
      <c r="B3" s="1" t="s">
        <v>27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</row>
    <row r="4" s="1" customFormat="1" ht="15" customHeight="1" spans="1:9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139</v>
      </c>
      <c r="G4" s="1" t="s">
        <v>140</v>
      </c>
      <c r="H4" s="1" t="s">
        <v>141</v>
      </c>
      <c r="I4" s="1" t="s">
        <v>36</v>
      </c>
    </row>
    <row r="5" s="1" customFormat="1" ht="11.25" spans="1:8">
      <c r="A5" s="1" t="s">
        <v>142</v>
      </c>
      <c r="B5" s="3" t="s">
        <v>143</v>
      </c>
      <c r="C5" s="1" t="s">
        <v>144</v>
      </c>
      <c r="E5" s="1" t="s">
        <v>145</v>
      </c>
      <c r="F5" s="1" t="s">
        <v>146</v>
      </c>
      <c r="H5" s="1" t="s">
        <v>147</v>
      </c>
    </row>
    <row r="6" s="1" customFormat="1" ht="11.25" spans="2:8">
      <c r="B6" s="1" t="s">
        <v>148</v>
      </c>
      <c r="C6" s="1" t="s">
        <v>149</v>
      </c>
      <c r="H6" s="1" t="s">
        <v>150</v>
      </c>
    </row>
    <row r="7" s="1" customFormat="1" ht="11.25" spans="2:2">
      <c r="B7" s="1" t="s">
        <v>151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吴扬博</cp:lastModifiedBy>
  <dcterms:created xsi:type="dcterms:W3CDTF">2017-06-16T01:23:00Z</dcterms:created>
  <cp:lastPrinted>2019-02-25T03:29:00Z</cp:lastPrinted>
  <dcterms:modified xsi:type="dcterms:W3CDTF">2021-04-13T09:05:04Z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D6B6BBF95F7C40EA846D5B7CA9EC9743</vt:lpwstr>
  </property>
</Properties>
</file>